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600" yWindow="80" windowWidth="17580" windowHeight="1012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4" i="1"/>
  <c r="D25" i="1"/>
  <c r="D20" i="1"/>
  <c r="C18" i="1"/>
  <c r="C8" i="1"/>
  <c r="C20" i="1"/>
  <c r="C24" i="1"/>
  <c r="C25" i="1"/>
</calcChain>
</file>

<file path=xl/sharedStrings.xml><?xml version="1.0" encoding="utf-8"?>
<sst xmlns="http://schemas.openxmlformats.org/spreadsheetml/2006/main" count="20" uniqueCount="20">
  <si>
    <t>DRIFTSINNTEKTER</t>
  </si>
  <si>
    <t>Årskontigent velforening</t>
  </si>
  <si>
    <t>Andre driftsinntekter</t>
  </si>
  <si>
    <t/>
  </si>
  <si>
    <t>SUM DRIFTSINNTEKTER</t>
  </si>
  <si>
    <t>DRIFTSKOSTNADER</t>
  </si>
  <si>
    <t>Rep. og vedlikehold uteområde</t>
  </si>
  <si>
    <t>Regnskapshonorar</t>
  </si>
  <si>
    <t>Annen kostnad m/fradrag</t>
  </si>
  <si>
    <t>SUM DRIFTSKOSTNADER</t>
  </si>
  <si>
    <t>DRIFTSRESULTAT</t>
  </si>
  <si>
    <t>Renteinntekt bankinnskudd</t>
  </si>
  <si>
    <t>SUM NETTO FINANSPOSTER</t>
  </si>
  <si>
    <t>ÅRSRESULTAT</t>
  </si>
  <si>
    <t>RESULTAT VELFORENINGEN FOR AMFIET SKAARLIA</t>
  </si>
  <si>
    <t>Renhold</t>
  </si>
  <si>
    <t>Div kjøp,inventar,data</t>
  </si>
  <si>
    <t>Revisjonshonorar</t>
  </si>
  <si>
    <t>Bank og kortgebyr</t>
  </si>
  <si>
    <t>Renteinntekt kundefordringer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</si>
</sst>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" fontId="0" fillId="0" borderId="0" xfId="0" applyNumberFormat="1"/>
    <xf numFmtId="49" fontId="0" fillId="0" borderId="0" xfId="0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5" sqref="C15"/>
    </sheetView>
  </sheetViews>
  <sheetFormatPr baseColWidth="10" defaultRowHeight="14" x14ac:dyDescent="0"/>
  <cols>
    <col min="1" max="1" width="29.33203125" bestFit="1" customWidth="1"/>
    <col min="2" max="2" width="10.33203125" bestFit="1" customWidth="1"/>
    <col min="3" max="3" width="10.33203125" customWidth="1"/>
  </cols>
  <sheetData>
    <row r="1" spans="1:4" ht="15">
      <c r="A1" s="1" t="s">
        <v>14</v>
      </c>
      <c r="B1" s="1"/>
      <c r="C1" s="1"/>
      <c r="D1" s="1"/>
    </row>
    <row r="2" spans="1:4" ht="21" customHeight="1"/>
    <row r="3" spans="1:4">
      <c r="A3" s="2"/>
      <c r="B3" s="2"/>
      <c r="C3" s="2">
        <v>2016</v>
      </c>
      <c r="D3" s="2">
        <v>2015</v>
      </c>
    </row>
    <row r="4" spans="1:4">
      <c r="A4" s="2"/>
      <c r="B4" s="2"/>
      <c r="C4" s="2"/>
      <c r="D4" s="2"/>
    </row>
    <row r="5" spans="1:4">
      <c r="A5" s="4" t="s">
        <v>0</v>
      </c>
      <c r="B5" s="5"/>
      <c r="C5" s="5"/>
      <c r="D5" s="5"/>
    </row>
    <row r="6" spans="1:4">
      <c r="A6" s="3" t="s">
        <v>1</v>
      </c>
      <c r="B6" s="5"/>
      <c r="C6" s="7">
        <v>-293333</v>
      </c>
      <c r="D6" s="7">
        <v>-252000</v>
      </c>
    </row>
    <row r="7" spans="1:4">
      <c r="A7" s="3" t="s">
        <v>2</v>
      </c>
      <c r="B7" s="5"/>
      <c r="C7" s="7">
        <v>-806</v>
      </c>
      <c r="D7" s="7">
        <v>-558</v>
      </c>
    </row>
    <row r="8" spans="1:4">
      <c r="A8" s="4" t="s">
        <v>4</v>
      </c>
      <c r="B8" s="5"/>
      <c r="C8" s="7">
        <f>SUM(C6:C7)</f>
        <v>-294139</v>
      </c>
      <c r="D8" s="7">
        <v>-252558</v>
      </c>
    </row>
    <row r="9" spans="1:4">
      <c r="A9" s="4"/>
      <c r="B9" s="5"/>
      <c r="C9" s="7"/>
      <c r="D9" s="7"/>
    </row>
    <row r="10" spans="1:4">
      <c r="A10" s="4" t="s">
        <v>5</v>
      </c>
      <c r="B10" s="5"/>
      <c r="C10" s="7"/>
      <c r="D10" s="7"/>
    </row>
    <row r="11" spans="1:4">
      <c r="A11" s="6" t="s">
        <v>15</v>
      </c>
      <c r="B11" s="5"/>
      <c r="C11" s="7">
        <v>3106</v>
      </c>
      <c r="D11" s="7">
        <v>3866</v>
      </c>
    </row>
    <row r="12" spans="1:4">
      <c r="A12" s="6" t="s">
        <v>16</v>
      </c>
      <c r="B12" s="5"/>
      <c r="C12" s="7">
        <v>870.5</v>
      </c>
      <c r="D12" s="7">
        <v>13855</v>
      </c>
    </row>
    <row r="13" spans="1:4">
      <c r="A13" s="3" t="s">
        <v>6</v>
      </c>
      <c r="B13" s="5"/>
      <c r="C13" s="7">
        <v>208893.75</v>
      </c>
      <c r="D13" s="7">
        <v>146950</v>
      </c>
    </row>
    <row r="14" spans="1:4">
      <c r="A14" s="3" t="s">
        <v>7</v>
      </c>
      <c r="B14" s="5"/>
      <c r="C14" s="7">
        <v>29961.5</v>
      </c>
      <c r="D14" s="7">
        <v>44405</v>
      </c>
    </row>
    <row r="15" spans="1:4">
      <c r="A15" s="3" t="s">
        <v>17</v>
      </c>
      <c r="B15" s="5"/>
      <c r="C15" s="7"/>
      <c r="D15" s="7">
        <v>1875</v>
      </c>
    </row>
    <row r="16" spans="1:4">
      <c r="A16" s="3" t="s">
        <v>18</v>
      </c>
      <c r="B16" s="5"/>
      <c r="C16" s="7">
        <v>28.5</v>
      </c>
      <c r="D16" s="7">
        <v>9</v>
      </c>
    </row>
    <row r="17" spans="1:4">
      <c r="A17" s="3" t="s">
        <v>8</v>
      </c>
      <c r="B17" s="5"/>
      <c r="C17" s="7">
        <v>2995</v>
      </c>
      <c r="D17" s="7">
        <v>2417</v>
      </c>
    </row>
    <row r="18" spans="1:4">
      <c r="A18" s="4" t="s">
        <v>9</v>
      </c>
      <c r="B18" s="5"/>
      <c r="C18" s="7">
        <f>SUM(C11:C17)</f>
        <v>245855.25</v>
      </c>
      <c r="D18" s="7">
        <f>SUM(D11:D17)</f>
        <v>213377</v>
      </c>
    </row>
    <row r="19" spans="1:4">
      <c r="A19" s="3" t="s">
        <v>3</v>
      </c>
      <c r="B19" s="5"/>
      <c r="C19" s="7"/>
      <c r="D19" s="7"/>
    </row>
    <row r="20" spans="1:4">
      <c r="A20" s="4" t="s">
        <v>10</v>
      </c>
      <c r="B20" s="5"/>
      <c r="C20" s="7">
        <f>C8+C18</f>
        <v>-48283.75</v>
      </c>
      <c r="D20" s="7">
        <f>D8+D18</f>
        <v>-39181</v>
      </c>
    </row>
    <row r="21" spans="1:4">
      <c r="A21" s="4"/>
      <c r="B21" s="5"/>
      <c r="C21" s="7"/>
      <c r="D21" s="7"/>
    </row>
    <row r="22" spans="1:4">
      <c r="A22" s="3" t="s">
        <v>11</v>
      </c>
      <c r="B22" s="5"/>
      <c r="C22" s="7">
        <v>-158</v>
      </c>
      <c r="D22" s="7">
        <v>-132.46</v>
      </c>
    </row>
    <row r="23" spans="1:4">
      <c r="A23" s="3" t="s">
        <v>19</v>
      </c>
      <c r="B23" s="5"/>
      <c r="C23" s="7">
        <v>-331.67</v>
      </c>
      <c r="D23" s="7">
        <v>-152.77000000000001</v>
      </c>
    </row>
    <row r="24" spans="1:4">
      <c r="A24" s="3" t="s">
        <v>12</v>
      </c>
      <c r="B24" s="5"/>
      <c r="C24" s="7">
        <f>SUM(C22:C23)</f>
        <v>-489.67</v>
      </c>
      <c r="D24" s="7">
        <f>SUM(D22:D23)</f>
        <v>-285.23</v>
      </c>
    </row>
    <row r="25" spans="1:4">
      <c r="A25" s="4" t="s">
        <v>13</v>
      </c>
      <c r="B25" s="5"/>
      <c r="C25" s="7">
        <f>C20+C24</f>
        <v>-48773.42</v>
      </c>
      <c r="D25" s="7">
        <f>D8+D18+D24</f>
        <v>-39466.230000000003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vivian.vassoy</dc:creator>
  <cp:lastModifiedBy>Mari Lillejord</cp:lastModifiedBy>
  <cp:lastPrinted>2017-01-02T11:51:56Z</cp:lastPrinted>
  <dcterms:created xsi:type="dcterms:W3CDTF">2015-04-16T08:49:39Z</dcterms:created>
  <dcterms:modified xsi:type="dcterms:W3CDTF">2017-01-30T18:42:57Z</dcterms:modified>
</cp:coreProperties>
</file>