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mpen-\Desktop\Tuva\"/>
    </mc:Choice>
  </mc:AlternateContent>
  <xr:revisionPtr revIDLastSave="0" documentId="8_{BD3845D6-7A18-4359-95B0-CED754BD9B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0" i="1"/>
  <c r="B19" i="1" l="1"/>
  <c r="B16" i="1"/>
  <c r="B21" i="1" s="1"/>
  <c r="C46" i="1"/>
  <c r="C39" i="1"/>
  <c r="C41" i="1" s="1"/>
  <c r="C48" i="1" s="1"/>
  <c r="C10" i="1"/>
  <c r="B46" i="1" l="1"/>
  <c r="B41" i="1"/>
  <c r="B10" i="1"/>
  <c r="B48" i="1" l="1"/>
</calcChain>
</file>

<file path=xl/sharedStrings.xml><?xml version="1.0" encoding="utf-8"?>
<sst xmlns="http://schemas.openxmlformats.org/spreadsheetml/2006/main" count="42" uniqueCount="38">
  <si>
    <t/>
  </si>
  <si>
    <t>EIENDELER</t>
  </si>
  <si>
    <t>SUM EIENDELER</t>
  </si>
  <si>
    <t>EGENKAPITAL OG GJELD</t>
  </si>
  <si>
    <t>Annen egenkapital</t>
  </si>
  <si>
    <t>SUM EGENKAPITAL</t>
  </si>
  <si>
    <t>SUM EGENKAPITAL OG GJELD</t>
  </si>
  <si>
    <t>Leverandørgjeld</t>
  </si>
  <si>
    <t>SUM GJELD</t>
  </si>
  <si>
    <t>Kundefordringer</t>
  </si>
  <si>
    <t>DRIFTSINNTEKTER</t>
  </si>
  <si>
    <t>Årskontigent velforening</t>
  </si>
  <si>
    <t>Andre driftsinntekter</t>
  </si>
  <si>
    <t>SUM DRIFTSINNTEKTER</t>
  </si>
  <si>
    <t>DRIFTSKOSTNADER</t>
  </si>
  <si>
    <t>Renhold</t>
  </si>
  <si>
    <t>Div kjøp,inventar,data</t>
  </si>
  <si>
    <t>Regnskapshonorar</t>
  </si>
  <si>
    <t>Bank og kortgebyr</t>
  </si>
  <si>
    <t>Annen kostnad m/fradrag</t>
  </si>
  <si>
    <t>SUM DRIFTSKOSTNADER</t>
  </si>
  <si>
    <t>DRIFTSRESULTAT</t>
  </si>
  <si>
    <t>Renteinntekt bankinnskudd</t>
  </si>
  <si>
    <t>Renteinntekt kundefordringer</t>
  </si>
  <si>
    <t>SUM NETTO FINANSPOSTER</t>
  </si>
  <si>
    <t xml:space="preserve">RESULTAT </t>
  </si>
  <si>
    <t>BALANSE</t>
  </si>
  <si>
    <t>VELFORENINGEN FOR AMFIET SKAARLIA</t>
  </si>
  <si>
    <t>Bankinnskudd og kontanter</t>
  </si>
  <si>
    <t>Resultat</t>
  </si>
  <si>
    <t>ÅR</t>
  </si>
  <si>
    <t>-3 800</t>
  </si>
  <si>
    <t>-214 528</t>
  </si>
  <si>
    <t>-57 508</t>
  </si>
  <si>
    <t>-218 328</t>
  </si>
  <si>
    <t>Rep. og vedlikehold uteområde/bygninger</t>
  </si>
  <si>
    <t>ÅRSRESULTAT (overskudd)</t>
  </si>
  <si>
    <t>Annen inntekt (utbytte sandnes sparebank)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</si>
</sst>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9" fontId="0" fillId="0" borderId="0" xfId="0" applyNumberFormat="1"/>
    <xf numFmtId="2" fontId="0" fillId="0" borderId="0" xfId="0" applyNumberFormat="1"/>
    <xf numFmtId="0" fontId="3" fillId="0" borderId="0" xfId="0" applyFont="1"/>
    <xf numFmtId="49" fontId="2" fillId="0" borderId="0" xfId="0" applyNumberFormat="1" applyFont="1"/>
    <xf numFmtId="164" fontId="0" fillId="0" borderId="0" xfId="1" applyNumberFormat="1" applyFont="1"/>
    <xf numFmtId="49" fontId="0" fillId="0" borderId="0" xfId="0" applyNumberFormat="1" applyFont="1"/>
    <xf numFmtId="0" fontId="4" fillId="0" borderId="0" xfId="0" applyFont="1"/>
    <xf numFmtId="1" fontId="0" fillId="0" borderId="0" xfId="0" applyNumberFormat="1"/>
    <xf numFmtId="0" fontId="5" fillId="0" borderId="0" xfId="0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43" fontId="0" fillId="0" borderId="0" xfId="1" applyFont="1" applyAlignment="1">
      <alignment horizontal="right"/>
    </xf>
    <xf numFmtId="43" fontId="0" fillId="0" borderId="0" xfId="1" applyFont="1"/>
    <xf numFmtId="164" fontId="0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4" fillId="0" borderId="0" xfId="1" applyFont="1"/>
    <xf numFmtId="164" fontId="4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10" workbookViewId="0">
      <selection activeCell="I42" sqref="I42"/>
    </sheetView>
  </sheetViews>
  <sheetFormatPr baseColWidth="10" defaultRowHeight="15" x14ac:dyDescent="0.25"/>
  <cols>
    <col min="1" max="1" width="42.28515625" customWidth="1"/>
    <col min="2" max="2" width="14.5703125" customWidth="1"/>
    <col min="3" max="3" width="15.85546875" customWidth="1"/>
    <col min="4" max="4" width="11.85546875" bestFit="1" customWidth="1"/>
  </cols>
  <sheetData>
    <row r="1" spans="1:5" ht="21" x14ac:dyDescent="0.35">
      <c r="A1" s="10" t="s">
        <v>27</v>
      </c>
      <c r="B1" s="10"/>
      <c r="C1" s="10"/>
    </row>
    <row r="2" spans="1:5" ht="21" x14ac:dyDescent="0.35">
      <c r="A2" s="10"/>
      <c r="B2" s="10"/>
      <c r="C2" s="10"/>
    </row>
    <row r="3" spans="1:5" ht="18.75" x14ac:dyDescent="0.3">
      <c r="A3" s="4" t="s">
        <v>26</v>
      </c>
      <c r="B3" s="4"/>
      <c r="C3" s="4"/>
    </row>
    <row r="4" spans="1:5" x14ac:dyDescent="0.25">
      <c r="A4" s="1" t="s">
        <v>30</v>
      </c>
      <c r="B4" s="1">
        <v>2020</v>
      </c>
      <c r="C4" s="1">
        <v>2019</v>
      </c>
      <c r="D4" s="1"/>
      <c r="E4" s="1"/>
    </row>
    <row r="5" spans="1:5" x14ac:dyDescent="0.25">
      <c r="A5" s="2" t="s">
        <v>0</v>
      </c>
      <c r="B5" s="2"/>
      <c r="C5" s="2"/>
      <c r="D5" s="2"/>
      <c r="E5" s="3"/>
    </row>
    <row r="6" spans="1:5" x14ac:dyDescent="0.25">
      <c r="A6" s="5" t="s">
        <v>1</v>
      </c>
      <c r="B6" s="5"/>
      <c r="C6" s="5"/>
      <c r="D6" s="5"/>
      <c r="E6" s="3"/>
    </row>
    <row r="7" spans="1:5" x14ac:dyDescent="0.25">
      <c r="A7" s="5"/>
      <c r="B7" s="5"/>
      <c r="C7" s="5"/>
      <c r="D7" s="5"/>
      <c r="E7" s="3"/>
    </row>
    <row r="8" spans="1:5" x14ac:dyDescent="0.25">
      <c r="A8" s="2" t="s">
        <v>9</v>
      </c>
      <c r="B8" s="15">
        <v>34500</v>
      </c>
      <c r="C8" s="15">
        <v>30750</v>
      </c>
      <c r="D8" s="6"/>
      <c r="E8" s="6"/>
    </row>
    <row r="9" spans="1:5" x14ac:dyDescent="0.25">
      <c r="A9" s="2" t="s">
        <v>28</v>
      </c>
      <c r="B9" s="15">
        <v>288408</v>
      </c>
      <c r="C9" s="15">
        <v>187578</v>
      </c>
      <c r="D9" s="6"/>
      <c r="E9" s="6"/>
    </row>
    <row r="10" spans="1:5" x14ac:dyDescent="0.25">
      <c r="A10" s="5" t="s">
        <v>2</v>
      </c>
      <c r="B10" s="11">
        <f>SUM(B8:B9)</f>
        <v>322908</v>
      </c>
      <c r="C10" s="11">
        <f>SUM(C8:C9)</f>
        <v>218328</v>
      </c>
      <c r="D10" s="12"/>
      <c r="E10" s="6"/>
    </row>
    <row r="11" spans="1:5" x14ac:dyDescent="0.25">
      <c r="A11" s="2" t="s">
        <v>0</v>
      </c>
      <c r="B11" s="14"/>
      <c r="C11" s="14"/>
      <c r="D11" s="6"/>
      <c r="E11" s="6"/>
    </row>
    <row r="12" spans="1:5" x14ac:dyDescent="0.25">
      <c r="A12" s="5" t="s">
        <v>3</v>
      </c>
      <c r="B12" s="17"/>
      <c r="C12" s="17"/>
      <c r="D12" s="12"/>
      <c r="E12" s="6"/>
    </row>
    <row r="13" spans="1:5" x14ac:dyDescent="0.25">
      <c r="A13" s="2" t="s">
        <v>0</v>
      </c>
      <c r="B13" s="14"/>
      <c r="C13" s="14"/>
      <c r="D13" s="6"/>
      <c r="E13" s="6"/>
    </row>
    <row r="14" spans="1:5" x14ac:dyDescent="0.25">
      <c r="A14" s="2" t="s">
        <v>4</v>
      </c>
      <c r="B14" s="15">
        <v>-214528</v>
      </c>
      <c r="C14" s="15">
        <v>-157020</v>
      </c>
      <c r="D14" s="6"/>
      <c r="E14" s="6"/>
    </row>
    <row r="15" spans="1:5" x14ac:dyDescent="0.25">
      <c r="A15" s="2" t="s">
        <v>29</v>
      </c>
      <c r="B15" s="15">
        <v>-105766.95</v>
      </c>
      <c r="C15" s="13" t="s">
        <v>33</v>
      </c>
      <c r="D15" s="6"/>
      <c r="E15" s="6"/>
    </row>
    <row r="16" spans="1:5" x14ac:dyDescent="0.25">
      <c r="A16" s="5" t="s">
        <v>5</v>
      </c>
      <c r="B16" s="15">
        <f>SUM(B14:B15)</f>
        <v>-320294.95</v>
      </c>
      <c r="C16" s="13" t="s">
        <v>32</v>
      </c>
      <c r="D16" s="6"/>
      <c r="E16" s="6"/>
    </row>
    <row r="17" spans="1:6" x14ac:dyDescent="0.25">
      <c r="A17" s="5"/>
      <c r="B17" s="17"/>
      <c r="C17" s="17"/>
      <c r="D17" s="6"/>
      <c r="E17" s="6"/>
    </row>
    <row r="18" spans="1:6" x14ac:dyDescent="0.25">
      <c r="A18" s="7" t="s">
        <v>7</v>
      </c>
      <c r="B18" s="15">
        <v>-2613</v>
      </c>
      <c r="C18" s="13" t="s">
        <v>31</v>
      </c>
      <c r="D18" s="6"/>
      <c r="E18" s="6"/>
    </row>
    <row r="19" spans="1:6" x14ac:dyDescent="0.25">
      <c r="A19" s="5" t="s">
        <v>8</v>
      </c>
      <c r="B19" s="15">
        <f>SUM(B18)</f>
        <v>-2613</v>
      </c>
      <c r="C19" s="13" t="s">
        <v>31</v>
      </c>
      <c r="D19" s="6"/>
      <c r="E19" s="6"/>
    </row>
    <row r="20" spans="1:6" x14ac:dyDescent="0.25">
      <c r="B20" s="14"/>
      <c r="C20" s="14"/>
      <c r="D20" s="6"/>
    </row>
    <row r="21" spans="1:6" x14ac:dyDescent="0.25">
      <c r="A21" s="5" t="s">
        <v>6</v>
      </c>
      <c r="B21" s="11">
        <f>B16+B19</f>
        <v>-322907.95</v>
      </c>
      <c r="C21" s="16" t="s">
        <v>34</v>
      </c>
      <c r="D21" s="6"/>
      <c r="E21" s="6"/>
    </row>
    <row r="22" spans="1:6" x14ac:dyDescent="0.25">
      <c r="B22" s="14"/>
      <c r="C22" s="14"/>
      <c r="D22" s="6"/>
    </row>
    <row r="23" spans="1:6" ht="18.75" x14ac:dyDescent="0.3">
      <c r="A23" s="4" t="s">
        <v>25</v>
      </c>
      <c r="B23" s="18"/>
      <c r="C23" s="18"/>
      <c r="D23" s="19"/>
      <c r="E23" s="8"/>
      <c r="F23" s="8"/>
    </row>
    <row r="24" spans="1:6" x14ac:dyDescent="0.25">
      <c r="B24" s="14"/>
      <c r="C24" s="14"/>
      <c r="D24" s="6"/>
    </row>
    <row r="25" spans="1:6" x14ac:dyDescent="0.25">
      <c r="A25" s="1"/>
      <c r="B25" s="12">
        <v>2020</v>
      </c>
      <c r="C25" s="12">
        <v>2019</v>
      </c>
      <c r="D25" s="12"/>
      <c r="E25" s="1"/>
      <c r="F25" s="1"/>
    </row>
    <row r="26" spans="1:6" x14ac:dyDescent="0.25">
      <c r="A26" s="1"/>
      <c r="B26" s="17"/>
      <c r="C26" s="17"/>
      <c r="D26" s="12"/>
      <c r="E26" s="1"/>
      <c r="F26" s="1"/>
    </row>
    <row r="27" spans="1:6" x14ac:dyDescent="0.25">
      <c r="A27" s="5" t="s">
        <v>10</v>
      </c>
      <c r="B27" s="17"/>
      <c r="C27" s="17"/>
      <c r="D27" s="12"/>
      <c r="E27" s="9"/>
      <c r="F27" s="9"/>
    </row>
    <row r="28" spans="1:6" x14ac:dyDescent="0.25">
      <c r="A28" s="2" t="s">
        <v>11</v>
      </c>
      <c r="B28" s="15">
        <v>292200</v>
      </c>
      <c r="C28" s="15">
        <v>288750</v>
      </c>
      <c r="D28" s="6"/>
      <c r="E28" s="6"/>
      <c r="F28" s="6"/>
    </row>
    <row r="29" spans="1:6" x14ac:dyDescent="0.25">
      <c r="A29" s="2" t="s">
        <v>12</v>
      </c>
      <c r="B29" s="15">
        <v>910</v>
      </c>
      <c r="C29" s="15">
        <v>1326</v>
      </c>
      <c r="D29" s="6"/>
      <c r="E29" s="6"/>
      <c r="F29" s="6"/>
    </row>
    <row r="30" spans="1:6" x14ac:dyDescent="0.25">
      <c r="A30" s="5" t="s">
        <v>13</v>
      </c>
      <c r="B30" s="11">
        <f>SUM(B28:B29)</f>
        <v>293110</v>
      </c>
      <c r="C30" s="11">
        <v>290076</v>
      </c>
      <c r="D30" s="6"/>
      <c r="E30" s="6"/>
      <c r="F30" s="6"/>
    </row>
    <row r="31" spans="1:6" x14ac:dyDescent="0.25">
      <c r="A31" s="5"/>
      <c r="B31" s="17"/>
      <c r="C31" s="17"/>
      <c r="D31" s="6"/>
      <c r="E31" s="6"/>
      <c r="F31" s="6"/>
    </row>
    <row r="32" spans="1:6" x14ac:dyDescent="0.25">
      <c r="A32" s="5" t="s">
        <v>14</v>
      </c>
      <c r="B32" s="17"/>
      <c r="C32" s="17"/>
      <c r="D32" s="6"/>
      <c r="E32" s="6"/>
      <c r="F32" s="6"/>
    </row>
    <row r="33" spans="1:6" x14ac:dyDescent="0.25">
      <c r="A33" s="7" t="s">
        <v>15</v>
      </c>
      <c r="B33" s="15">
        <v>-6052</v>
      </c>
      <c r="C33" s="15">
        <v>-5419</v>
      </c>
      <c r="D33" s="6"/>
      <c r="E33" s="6"/>
      <c r="F33" s="6"/>
    </row>
    <row r="34" spans="1:6" x14ac:dyDescent="0.25">
      <c r="A34" s="7" t="s">
        <v>16</v>
      </c>
      <c r="B34" s="15">
        <v>-1590.25</v>
      </c>
      <c r="C34" s="15">
        <v>-2201</v>
      </c>
      <c r="D34" s="6"/>
      <c r="E34" s="6"/>
      <c r="F34" s="6"/>
    </row>
    <row r="35" spans="1:6" x14ac:dyDescent="0.25">
      <c r="A35" s="2" t="s">
        <v>35</v>
      </c>
      <c r="B35" s="15">
        <v>-149838.04999999999</v>
      </c>
      <c r="C35" s="15">
        <v>-169286.78</v>
      </c>
      <c r="D35" s="6"/>
      <c r="E35" s="6"/>
      <c r="F35" s="6"/>
    </row>
    <row r="36" spans="1:6" x14ac:dyDescent="0.25">
      <c r="A36" s="2" t="s">
        <v>17</v>
      </c>
      <c r="B36" s="15">
        <v>-29917</v>
      </c>
      <c r="C36" s="15">
        <v>-35410</v>
      </c>
      <c r="D36" s="6"/>
      <c r="E36" s="6"/>
      <c r="F36" s="6"/>
    </row>
    <row r="37" spans="1:6" x14ac:dyDescent="0.25">
      <c r="A37" s="2" t="s">
        <v>18</v>
      </c>
      <c r="B37" s="13">
        <v>-232.41</v>
      </c>
      <c r="C37" s="13">
        <v>0</v>
      </c>
      <c r="D37" s="6"/>
      <c r="E37" s="6"/>
      <c r="F37" s="6"/>
    </row>
    <row r="38" spans="1:6" x14ac:dyDescent="0.25">
      <c r="A38" s="2" t="s">
        <v>19</v>
      </c>
      <c r="B38" s="15">
        <v>-1021.55</v>
      </c>
      <c r="C38" s="15">
        <v>-22191.8</v>
      </c>
      <c r="D38" s="6"/>
      <c r="E38" s="6"/>
      <c r="F38" s="6"/>
    </row>
    <row r="39" spans="1:6" x14ac:dyDescent="0.25">
      <c r="A39" s="5" t="s">
        <v>20</v>
      </c>
      <c r="B39" s="11">
        <f>SUM(B33:B38)</f>
        <v>-188651.25999999998</v>
      </c>
      <c r="C39" s="11">
        <f>SUM(C33:C38)</f>
        <v>-234508.58</v>
      </c>
      <c r="D39" s="6"/>
      <c r="E39" s="6"/>
      <c r="F39" s="6"/>
    </row>
    <row r="40" spans="1:6" x14ac:dyDescent="0.25">
      <c r="A40" s="2" t="s">
        <v>0</v>
      </c>
      <c r="B40" s="13"/>
      <c r="C40" s="13"/>
      <c r="D40" s="6"/>
      <c r="E40" s="6"/>
      <c r="F40" s="6"/>
    </row>
    <row r="41" spans="1:6" x14ac:dyDescent="0.25">
      <c r="A41" s="5" t="s">
        <v>21</v>
      </c>
      <c r="B41" s="11">
        <f>B30+B39</f>
        <v>104458.74000000002</v>
      </c>
      <c r="C41" s="11">
        <f>C30+C39</f>
        <v>55567.420000000013</v>
      </c>
      <c r="D41" s="6"/>
      <c r="E41" s="6"/>
      <c r="F41" s="6"/>
    </row>
    <row r="42" spans="1:6" x14ac:dyDescent="0.25">
      <c r="A42" s="5"/>
      <c r="B42" s="17"/>
      <c r="C42" s="17"/>
      <c r="D42" s="6"/>
      <c r="E42" s="6"/>
      <c r="F42" s="6"/>
    </row>
    <row r="43" spans="1:6" x14ac:dyDescent="0.25">
      <c r="A43" s="2" t="s">
        <v>22</v>
      </c>
      <c r="B43" s="15">
        <v>74.540000000000006</v>
      </c>
      <c r="C43" s="15">
        <v>146.97</v>
      </c>
      <c r="D43" s="6"/>
      <c r="E43" s="6"/>
      <c r="F43" s="6"/>
    </row>
    <row r="44" spans="1:6" x14ac:dyDescent="0.25">
      <c r="A44" s="2" t="s">
        <v>23</v>
      </c>
      <c r="B44" s="15">
        <v>568.66999999999996</v>
      </c>
      <c r="C44" s="15">
        <v>1793.92</v>
      </c>
      <c r="D44" s="6"/>
      <c r="E44" s="6"/>
      <c r="F44" s="6"/>
    </row>
    <row r="45" spans="1:6" x14ac:dyDescent="0.25">
      <c r="A45" s="2" t="s">
        <v>37</v>
      </c>
      <c r="B45" s="13">
        <v>665</v>
      </c>
      <c r="C45" s="13">
        <v>0</v>
      </c>
      <c r="D45" s="14"/>
      <c r="E45" s="6"/>
      <c r="F45" s="6"/>
    </row>
    <row r="46" spans="1:6" x14ac:dyDescent="0.25">
      <c r="A46" s="5" t="s">
        <v>24</v>
      </c>
      <c r="B46" s="11">
        <f>SUM(B43:B45)</f>
        <v>1308.21</v>
      </c>
      <c r="C46" s="11">
        <f>SUM(C43:C45)</f>
        <v>1940.89</v>
      </c>
      <c r="D46" s="6"/>
      <c r="E46" s="6"/>
      <c r="F46" s="6"/>
    </row>
    <row r="47" spans="1:6" x14ac:dyDescent="0.25">
      <c r="A47" s="5"/>
      <c r="B47" s="15"/>
      <c r="C47" s="15"/>
      <c r="D47" s="6"/>
      <c r="E47" s="6"/>
      <c r="F47" s="6"/>
    </row>
    <row r="48" spans="1:6" x14ac:dyDescent="0.25">
      <c r="A48" s="5" t="s">
        <v>36</v>
      </c>
      <c r="B48" s="11">
        <f>B41+B46</f>
        <v>105766.95000000003</v>
      </c>
      <c r="C48" s="11">
        <f>C41+C46</f>
        <v>57508.310000000012</v>
      </c>
      <c r="D48" s="6"/>
      <c r="E48" s="6"/>
      <c r="F4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vivian.vassoy</dc:creator>
  <cp:lastModifiedBy>Stampen</cp:lastModifiedBy>
  <cp:lastPrinted>2020-01-06T14:32:09Z</cp:lastPrinted>
  <dcterms:created xsi:type="dcterms:W3CDTF">2015-04-15T07:57:18Z</dcterms:created>
  <dcterms:modified xsi:type="dcterms:W3CDTF">2021-04-30T16:47:55Z</dcterms:modified>
</cp:coreProperties>
</file>